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na Marija\7. razred\Excel\"/>
    </mc:Choice>
  </mc:AlternateContent>
  <bookViews>
    <workbookView xWindow="0" yWindow="0" windowWidth="28800" windowHeight="12330" activeTab="2"/>
  </bookViews>
  <sheets>
    <sheet name="Ankete" sheetId="1" r:id="rId1"/>
    <sheet name="Države" sheetId="2" r:id="rId2"/>
    <sheet name="Varaždin" sheetId="3" r:id="rId3"/>
    <sheet name="Sok" sheetId="4" r:id="rId4"/>
    <sheet name="Namirnice" sheetId="5" r:id="rId5"/>
    <sheet name="Sladoled" sheetId="6" r:id="rId6"/>
    <sheet name="Sniženje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2" i="3"/>
  <c r="C19" i="1"/>
  <c r="C7" i="1"/>
</calcChain>
</file>

<file path=xl/sharedStrings.xml><?xml version="1.0" encoding="utf-8"?>
<sst xmlns="http://schemas.openxmlformats.org/spreadsheetml/2006/main" count="83" uniqueCount="74">
  <si>
    <t>Način na koji učenici dolaze u školu</t>
  </si>
  <si>
    <t>Pješke</t>
  </si>
  <si>
    <t>Biciklom</t>
  </si>
  <si>
    <t>Javnim prijevozom</t>
  </si>
  <si>
    <t>Osobnim automobilom</t>
  </si>
  <si>
    <t>Rezultati ankete o zastupljenosti časopisa provedene u 7.c razredu</t>
  </si>
  <si>
    <t>Drvo znanja</t>
  </si>
  <si>
    <t>Smib</t>
  </si>
  <si>
    <t>OK</t>
  </si>
  <si>
    <t>Teen</t>
  </si>
  <si>
    <t>Ostalo</t>
  </si>
  <si>
    <t>Izradi tortni grafikon.</t>
  </si>
  <si>
    <t>Država</t>
  </si>
  <si>
    <t>Površina u km2</t>
  </si>
  <si>
    <t>Broj stanovnika</t>
  </si>
  <si>
    <t>Ujedinjeno Kraljevstvo</t>
  </si>
  <si>
    <t>Francuska</t>
  </si>
  <si>
    <t>Danska</t>
  </si>
  <si>
    <t>Island</t>
  </si>
  <si>
    <t>Njemačka</t>
  </si>
  <si>
    <t>Italija</t>
  </si>
  <si>
    <t>Španjolska</t>
  </si>
  <si>
    <t>Hrvatska</t>
  </si>
  <si>
    <t>Oblikuj podatke prema predlošku i nacrtaj stupčasti grafikon.</t>
  </si>
  <si>
    <t>Mjesec</t>
  </si>
  <si>
    <t>Srednja temperatura (°C)</t>
  </si>
  <si>
    <t>Količina oborina (mm)</t>
  </si>
  <si>
    <t>Max. visina snijega (cm)</t>
  </si>
  <si>
    <t>Izračunaj srednju temperaturu zraka, srednju količinu oborina i srednju visinu snijega za tu godinu u Varaždinu.</t>
  </si>
  <si>
    <t>Upotrebom funkcija odredi koji je mjesec temperatura bila najviša, a koji najniža.</t>
  </si>
  <si>
    <t>Odredi mjesec sa najviše i mjesec sa najmanje oborina.</t>
  </si>
  <si>
    <t>Odredi u kojem je mjesecu visina snijega bila najviša, a u kojem najniža.</t>
  </si>
  <si>
    <t>Podatke iz tablice prikaži linijskim grafikonom.</t>
  </si>
  <si>
    <t>Količina voćnog soka (L)</t>
  </si>
  <si>
    <t>Cijena (kn)</t>
  </si>
  <si>
    <t>Vrsta namirnice</t>
  </si>
  <si>
    <t>Količina (kg)</t>
  </si>
  <si>
    <t>Plaćeno (kn)</t>
  </si>
  <si>
    <t>Cijena za 1 kg</t>
  </si>
  <si>
    <t>Riža</t>
  </si>
  <si>
    <t>Šećer</t>
  </si>
  <si>
    <t>Jabuke</t>
  </si>
  <si>
    <t>Kava</t>
  </si>
  <si>
    <t>Kruh</t>
  </si>
  <si>
    <t>U tablici su zadane količine nekih namirnica i njihove cijene. Izračunaj koliko košta 1 kg  pojedine namirnice.</t>
  </si>
  <si>
    <t>Broj sladoleda</t>
  </si>
  <si>
    <t>Broj kuglica</t>
  </si>
  <si>
    <t>Broj slatkih korneta</t>
  </si>
  <si>
    <t>Cijena</t>
  </si>
  <si>
    <t xml:space="preserve">Cijena jedne kuglice sladoleda je 2€, a cijena jednog slatkog korneta je 0,25€. Izračunaj koliko treba platiti za zadane količine sladoleda </t>
  </si>
  <si>
    <t>stara cijena</t>
  </si>
  <si>
    <t>postotak sniženja</t>
  </si>
  <si>
    <t>iznos sniženja</t>
  </si>
  <si>
    <t>nova cijena</t>
  </si>
  <si>
    <t>haljina</t>
  </si>
  <si>
    <t>suknja</t>
  </si>
  <si>
    <t>hlače</t>
  </si>
  <si>
    <t>sandale</t>
  </si>
  <si>
    <t>jakna</t>
  </si>
  <si>
    <t>Napiši formule za izračun traženih podataka.</t>
  </si>
  <si>
    <t>Cijena voćnog soka u pakiranju od dvije litre je 11,75kn. Izračunaj koliko treba platiti za zadane količine voćnog soka. Napiši formule za izračun traženih podataka.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</si>
  <si>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</si>
  <si>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</si>
  <si>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</si>
  <si>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</si>
  <si>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</si>
  <si>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</si>
  <si>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</si>
  <si>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</si>
  <si>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</si>
  <si>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</si>
  <si>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</si>
  <si>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</si>
  <si>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PROSJEK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</si>
</sst>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6" formatCode="0.0"/>
  </numFmts>
  <fonts count="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1" fillId="0" borderId="1" xfId="0" applyFont="1" applyBorder="1"/>
    <xf numFmtId="9" fontId="1" fillId="0" borderId="1" xfId="0" applyNumberFormat="1" applyFont="1" applyBorder="1"/>
    <xf numFmtId="9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43" fontId="0" fillId="0" borderId="1" xfId="1" applyFont="1" applyBorder="1"/>
    <xf numFmtId="166" fontId="0" fillId="0" borderId="1" xfId="0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Način dolaska u školu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Ankete!$B$4:$B$7</c:f>
              <c:strCache>
                <c:ptCount val="4"/>
                <c:pt idx="0">
                  <c:v>Pješke</c:v>
                </c:pt>
                <c:pt idx="1">
                  <c:v>Biciklom</c:v>
                </c:pt>
                <c:pt idx="2">
                  <c:v>Javnim prijevozom</c:v>
                </c:pt>
                <c:pt idx="3">
                  <c:v>Osobnim automobilom</c:v>
                </c:pt>
              </c:strCache>
            </c:strRef>
          </c:cat>
          <c:val>
            <c:numRef>
              <c:f>Ankete!$C$4:$C$7</c:f>
              <c:numCache>
                <c:formatCode>0%</c:formatCode>
                <c:ptCount val="4"/>
                <c:pt idx="0">
                  <c:v>0.26</c:v>
                </c:pt>
                <c:pt idx="1">
                  <c:v>0.12</c:v>
                </c:pt>
                <c:pt idx="2">
                  <c:v>0.45</c:v>
                </c:pt>
                <c:pt idx="3">
                  <c:v>0.16999999999999993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E-47EF-BE83-285B986FED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Zastupljenost časopisa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Ankete!$B$15:$B$19</c:f>
              <c:strCache>
                <c:ptCount val="5"/>
                <c:pt idx="0">
                  <c:v>Drvo znanja</c:v>
                </c:pt>
                <c:pt idx="1">
                  <c:v>Smib</c:v>
                </c:pt>
                <c:pt idx="2">
                  <c:v>OK</c:v>
                </c:pt>
                <c:pt idx="3">
                  <c:v>Teen</c:v>
                </c:pt>
                <c:pt idx="4">
                  <c:v>Ostalo</c:v>
                </c:pt>
              </c:strCache>
            </c:strRef>
          </c:cat>
          <c:val>
            <c:numRef>
              <c:f>Ankete!$C$15:$C$19</c:f>
              <c:numCache>
                <c:formatCode>0%</c:formatCode>
                <c:ptCount val="5"/>
                <c:pt idx="0" formatCode="0.00%">
                  <c:v>0.125</c:v>
                </c:pt>
                <c:pt idx="1">
                  <c:v>0.04</c:v>
                </c:pt>
                <c:pt idx="2">
                  <c:v>0.24</c:v>
                </c:pt>
                <c:pt idx="3">
                  <c:v>0.31</c:v>
                </c:pt>
                <c:pt idx="4" formatCode="0.00%">
                  <c:v>0.28499999999999992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D-4AB6-9C26-B7721723E6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Države!$B$1</c:f>
              <c:strCache>
                <c:ptCount val="1"/>
                <c:pt idx="0">
                  <c:v>Površina u km2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Države!$A$2:$A$9</c:f>
              <c:strCache>
                <c:ptCount val="8"/>
                <c:pt idx="0">
                  <c:v>Ujedinjeno Kraljevstvo</c:v>
                </c:pt>
                <c:pt idx="1">
                  <c:v>Francuska</c:v>
                </c:pt>
                <c:pt idx="2">
                  <c:v>Danska</c:v>
                </c:pt>
                <c:pt idx="3">
                  <c:v>Island</c:v>
                </c:pt>
                <c:pt idx="4">
                  <c:v>Njemačka</c:v>
                </c:pt>
                <c:pt idx="5">
                  <c:v>Italija</c:v>
                </c:pt>
                <c:pt idx="6">
                  <c:v>Španjolska</c:v>
                </c:pt>
                <c:pt idx="7">
                  <c:v>Hrvatska</c:v>
                </c:pt>
              </c:strCache>
            </c:strRef>
          </c:cat>
          <c:val>
            <c:numRef>
              <c:f>Države!$B$2:$B$9</c:f>
              <c:numCache>
                <c:formatCode>_(* #,##0.00_);_(* \(#,##0.00\);_(* "-"??_);_(@_)</c:formatCode>
                <c:ptCount val="8"/>
                <c:pt idx="0">
                  <c:v>244110</c:v>
                </c:pt>
                <c:pt idx="1">
                  <c:v>551500</c:v>
                </c:pt>
                <c:pt idx="2">
                  <c:v>43096</c:v>
                </c:pt>
                <c:pt idx="3">
                  <c:v>103125</c:v>
                </c:pt>
                <c:pt idx="4">
                  <c:v>357022</c:v>
                </c:pt>
                <c:pt idx="5">
                  <c:v>301318</c:v>
                </c:pt>
                <c:pt idx="6">
                  <c:v>505992</c:v>
                </c:pt>
                <c:pt idx="7">
                  <c:v>87661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F-49E5-96FF-8D185A39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695952"/>
        <c:axId val="918696784"/>
      </c:barChart>
      <c:catAx>
        <c:axId val="91869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696784"/>
        <c:crosses val="autoZero"/>
        <c:auto val="1"/>
        <c:lblAlgn val="ctr"/>
        <c:lblOffset val="100"/>
        <c:noMultiLvlLbl val="0"/>
      </c:catAx>
      <c:valAx>
        <c:axId val="9186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1869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Države!$I$1</c:f>
              <c:strCache>
                <c:ptCount val="1"/>
                <c:pt idx="0">
                  <c:v>Broj stanovnika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Države!$H$2:$H$9</c:f>
              <c:strCache>
                <c:ptCount val="8"/>
                <c:pt idx="0">
                  <c:v>Ujedinjeno Kraljevstvo</c:v>
                </c:pt>
                <c:pt idx="1">
                  <c:v>Francuska</c:v>
                </c:pt>
                <c:pt idx="2">
                  <c:v>Danska</c:v>
                </c:pt>
                <c:pt idx="3">
                  <c:v>Island</c:v>
                </c:pt>
                <c:pt idx="4">
                  <c:v>Njemačka</c:v>
                </c:pt>
                <c:pt idx="5">
                  <c:v>Italija</c:v>
                </c:pt>
                <c:pt idx="6">
                  <c:v>Španjolska</c:v>
                </c:pt>
                <c:pt idx="7">
                  <c:v>Hrvatska</c:v>
                </c:pt>
              </c:strCache>
            </c:strRef>
          </c:cat>
          <c:val>
            <c:numRef>
              <c:f>Države!$I$2:$I$9</c:f>
              <c:numCache>
                <c:formatCode>_(* #,##0.00_);_(* \(#,##0.00\);_(* "-"??_);_(@_)</c:formatCode>
                <c:ptCount val="8"/>
                <c:pt idx="0">
                  <c:v>59739000</c:v>
                </c:pt>
                <c:pt idx="1">
                  <c:v>61538322</c:v>
                </c:pt>
                <c:pt idx="2">
                  <c:v>5580000</c:v>
                </c:pt>
                <c:pt idx="3">
                  <c:v>290570</c:v>
                </c:pt>
                <c:pt idx="4">
                  <c:v>82437995</c:v>
                </c:pt>
                <c:pt idx="5">
                  <c:v>58057000</c:v>
                </c:pt>
                <c:pt idx="6">
                  <c:v>40280000</c:v>
                </c:pt>
                <c:pt idx="7">
                  <c:v>4290612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1-4774-8F95-BC59E878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8135184"/>
        <c:axId val="928121040"/>
      </c:barChart>
      <c:catAx>
        <c:axId val="92813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8121040"/>
        <c:crosses val="autoZero"/>
        <c:auto val="1"/>
        <c:lblAlgn val="ctr"/>
        <c:lblOffset val="100"/>
        <c:noMultiLvlLbl val="0"/>
      </c:catAx>
      <c:valAx>
        <c:axId val="92812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813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Varaždin!$A$2</c:f>
              <c:strCache>
                <c:ptCount val="1"/>
                <c:pt idx="0">
                  <c:v>Srednja temperatura (°C)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Varaždin!$B$1:$M$1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Varaždin!$B$2:$M$2</c:f>
              <c:numCache>
                <c:formatCode>General</c:formatCode>
                <c:ptCount val="12"/>
                <c:pt idx="0">
                  <c:v>-0.6</c:v>
                </c:pt>
                <c:pt idx="1">
                  <c:v>1.3</c:v>
                </c:pt>
                <c:pt idx="2">
                  <c:v>5.6</c:v>
                </c:pt>
                <c:pt idx="3">
                  <c:v>10.8</c:v>
                </c:pt>
                <c:pt idx="4">
                  <c:v>15.4</c:v>
                </c:pt>
                <c:pt idx="5">
                  <c:v>18.8</c:v>
                </c:pt>
                <c:pt idx="6">
                  <c:v>20.399999999999999</c:v>
                </c:pt>
                <c:pt idx="7">
                  <c:v>19.5</c:v>
                </c:pt>
                <c:pt idx="8">
                  <c:v>15.4</c:v>
                </c:pt>
                <c:pt idx="9">
                  <c:v>10.3</c:v>
                </c:pt>
                <c:pt idx="10">
                  <c:v>5.4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3-4C23-AF18-9BC67CF09FA6}"/>
            </c:ext>
          </c:extLst>
        </c:ser>
        <c:ser>
          <c:idx val="1"/>
          <c:order val="1"/>
          <c:tx>
            <c:strRef>
              <c:f>Varaždin!$A$3</c:f>
              <c:strCache>
                <c:ptCount val="1"/>
                <c:pt idx="0">
                  <c:v>Količina oborina (mm)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Varaždin!$B$1:$M$1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Varaždin!$B$3:$M$3</c:f>
              <c:numCache>
                <c:formatCode>General</c:formatCode>
                <c:ptCount val="12"/>
                <c:pt idx="0">
                  <c:v>42</c:v>
                </c:pt>
                <c:pt idx="1">
                  <c:v>40.5</c:v>
                </c:pt>
                <c:pt idx="2">
                  <c:v>49.4</c:v>
                </c:pt>
                <c:pt idx="3">
                  <c:v>65.5</c:v>
                </c:pt>
                <c:pt idx="4">
                  <c:v>78.8</c:v>
                </c:pt>
                <c:pt idx="5">
                  <c:v>94.1</c:v>
                </c:pt>
                <c:pt idx="6">
                  <c:v>95</c:v>
                </c:pt>
                <c:pt idx="7">
                  <c:v>90</c:v>
                </c:pt>
                <c:pt idx="8">
                  <c:v>85.7</c:v>
                </c:pt>
                <c:pt idx="9">
                  <c:v>74</c:v>
                </c:pt>
                <c:pt idx="10">
                  <c:v>79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3-4C23-AF18-9BC67CF09FA6}"/>
            </c:ext>
          </c:extLst>
        </c:ser>
        <c:ser>
          <c:idx val="2"/>
          <c:order val="2"/>
          <c:tx>
            <c:strRef>
              <c:f>Varaždin!$A$4</c:f>
              <c:strCache>
                <c:ptCount val="1"/>
                <c:pt idx="0">
                  <c:v>Max. visina snijega (cm)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Varaždin!$B$1:$M$1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Varaždin!$B$4:$M$4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76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60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3-4C23-AF18-9BC67CF0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132688"/>
        <c:axId val="928134352"/>
      </c:lineChart>
      <c:catAx>
        <c:axId val="9281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8134352"/>
        <c:crosses val="autoZero"/>
        <c:auto val="1"/>
        <c:lblAlgn val="ctr"/>
        <c:lblOffset val="100"/>
        <c:noMultiLvlLbl val="0"/>
      </c:catAx>
      <c:valAx>
        <c:axId val="9281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81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462644</xdr:colOff>
      <xdr:row>0</xdr:row>
      <xdr:rowOff>50346</xdr:rowOff>
    </xdr:from>
    <xdr:to>
      <xdr:col>10</xdr:col>
      <xdr:colOff>312965</xdr:colOff>
      <xdr:row>11</xdr:row>
      <xdr:rowOff>156481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462643</xdr:colOff>
      <xdr:row>12</xdr:row>
      <xdr:rowOff>176893</xdr:rowOff>
    </xdr:from>
    <xdr:to>
      <xdr:col>10</xdr:col>
      <xdr:colOff>285750</xdr:colOff>
      <xdr:row>26</xdr:row>
      <xdr:rowOff>146956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38100</xdr:rowOff>
    </xdr:from>
    <xdr:to>
      <xdr:col>4</xdr:col>
      <xdr:colOff>352425</xdr:colOff>
      <xdr:row>25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676275</xdr:colOff>
      <xdr:row>9</xdr:row>
      <xdr:rowOff>171450</xdr:rowOff>
    </xdr:from>
    <xdr:to>
      <xdr:col>11</xdr:col>
      <xdr:colOff>323850</xdr:colOff>
      <xdr:row>25</xdr:row>
      <xdr:rowOff>19050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179615</xdr:rowOff>
    </xdr:from>
    <xdr:to>
      <xdr:col>7</xdr:col>
      <xdr:colOff>449035</xdr:colOff>
      <xdr:row>20</xdr:row>
      <xdr:rowOff>167368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0"/>
  <sheetViews>
    <sheetView zoomScale="140" zoomScaleNormal="140" workbookViewId="0">
      <selection activeCell="B26" sqref="B26"/>
    </sheetView>
  </sheetViews>
  <sheetFormatPr defaultRowHeight="14.25"/>
  <cols>
    <col min="2" max="2" width="26.625" customWidth="1"/>
    <col min="3" max="3" width="30.25" customWidth="1"/>
  </cols>
  <sheetData>
    <row r="3" spans="2:3" ht="14.45" customHeight="1">
      <c r="B3" s="5" t="s">
        <v>0</v>
      </c>
      <c r="C3" s="6"/>
    </row>
    <row r="4" spans="2:3">
      <c r="B4" s="2" t="s">
        <v>1</v>
      </c>
      <c r="C4" s="3">
        <v>0.26</v>
      </c>
    </row>
    <row r="5" spans="2:3">
      <c r="B5" s="2" t="s">
        <v>2</v>
      </c>
      <c r="C5" s="4">
        <v>0.12</v>
      </c>
    </row>
    <row r="6" spans="2:3">
      <c r="B6" s="2" t="s">
        <v>3</v>
      </c>
      <c r="C6" s="3">
        <v>0.45</v>
      </c>
    </row>
    <row r="7" spans="2:3">
      <c r="B7" s="2" t="s">
        <v>4</v>
      </c>
      <c r="C7" s="3">
        <f>100%-(C4+C5+C6)</f>
        <v>0.16999999999999993</v>
      </c>
    </row>
    <row r="14" spans="2:3">
      <c r="B14" s="7" t="s">
        <v>5</v>
      </c>
      <c r="C14" s="7"/>
    </row>
    <row r="15" spans="2:3">
      <c r="B15" s="8" t="s">
        <v>6</v>
      </c>
      <c r="C15" s="9">
        <v>0.125</v>
      </c>
    </row>
    <row r="16" spans="2:3">
      <c r="B16" s="8" t="s">
        <v>7</v>
      </c>
      <c r="C16" s="10">
        <v>0.04</v>
      </c>
    </row>
    <row r="17" spans="2:3">
      <c r="B17" s="8" t="s">
        <v>8</v>
      </c>
      <c r="C17" s="10">
        <v>0.24</v>
      </c>
    </row>
    <row r="18" spans="2:3">
      <c r="B18" s="8" t="s">
        <v>9</v>
      </c>
      <c r="C18" s="10">
        <v>0.31</v>
      </c>
    </row>
    <row r="19" spans="2:3">
      <c r="B19" s="8" t="s">
        <v>10</v>
      </c>
      <c r="C19" s="9">
        <f>100%-(C15+C16+C17+C18)</f>
        <v>0.28499999999999992</v>
      </c>
    </row>
    <row r="30" spans="2:3">
      <c r="B30" t="s">
        <v>11</v>
      </c>
    </row>
  </sheetData>
  <mergeCells count="2">
    <mergeCell ref="B3:C3"/>
    <mergeCell ref="B14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1" sqref="H1:I9"/>
    </sheetView>
  </sheetViews>
  <sheetFormatPr defaultRowHeight="14.25"/>
  <cols>
    <col min="1" max="1" width="21.875" customWidth="1"/>
    <col min="2" max="2" width="16" customWidth="1"/>
    <col min="8" max="8" width="21.625" customWidth="1"/>
    <col min="9" max="9" width="16" customWidth="1"/>
  </cols>
  <sheetData>
    <row r="1" spans="1:9">
      <c r="A1" s="8" t="s">
        <v>12</v>
      </c>
      <c r="B1" s="8" t="s">
        <v>13</v>
      </c>
      <c r="H1" s="8" t="s">
        <v>12</v>
      </c>
      <c r="I1" s="8" t="s">
        <v>14</v>
      </c>
    </row>
    <row r="2" spans="1:9">
      <c r="A2" s="8" t="s">
        <v>15</v>
      </c>
      <c r="B2" s="11">
        <v>244110</v>
      </c>
      <c r="H2" s="8" t="s">
        <v>15</v>
      </c>
      <c r="I2" s="11">
        <v>59739000</v>
      </c>
    </row>
    <row r="3" spans="1:9">
      <c r="A3" s="8" t="s">
        <v>16</v>
      </c>
      <c r="B3" s="11">
        <v>551500</v>
      </c>
      <c r="H3" s="8" t="s">
        <v>16</v>
      </c>
      <c r="I3" s="11">
        <v>61538322</v>
      </c>
    </row>
    <row r="4" spans="1:9">
      <c r="A4" s="8" t="s">
        <v>17</v>
      </c>
      <c r="B4" s="11">
        <v>43096</v>
      </c>
      <c r="H4" s="8" t="s">
        <v>17</v>
      </c>
      <c r="I4" s="11">
        <v>5580000</v>
      </c>
    </row>
    <row r="5" spans="1:9">
      <c r="A5" s="8" t="s">
        <v>18</v>
      </c>
      <c r="B5" s="11">
        <v>103125</v>
      </c>
      <c r="H5" s="8" t="s">
        <v>18</v>
      </c>
      <c r="I5" s="11">
        <v>290570</v>
      </c>
    </row>
    <row r="6" spans="1:9">
      <c r="A6" s="8" t="s">
        <v>19</v>
      </c>
      <c r="B6" s="11">
        <v>357022</v>
      </c>
      <c r="H6" s="8" t="s">
        <v>19</v>
      </c>
      <c r="I6" s="11">
        <v>82437995</v>
      </c>
    </row>
    <row r="7" spans="1:9">
      <c r="A7" s="8" t="s">
        <v>20</v>
      </c>
      <c r="B7" s="11">
        <v>301318</v>
      </c>
      <c r="H7" s="8" t="s">
        <v>20</v>
      </c>
      <c r="I7" s="11">
        <v>58057000</v>
      </c>
    </row>
    <row r="8" spans="1:9">
      <c r="A8" s="8" t="s">
        <v>21</v>
      </c>
      <c r="B8" s="11">
        <v>505992</v>
      </c>
      <c r="H8" s="8" t="s">
        <v>21</v>
      </c>
      <c r="I8" s="11">
        <v>40280000</v>
      </c>
    </row>
    <row r="9" spans="1:9">
      <c r="A9" s="8" t="s">
        <v>22</v>
      </c>
      <c r="B9" s="11">
        <v>87661</v>
      </c>
      <c r="H9" s="8" t="s">
        <v>22</v>
      </c>
      <c r="I9" s="11">
        <v>4290612</v>
      </c>
    </row>
    <row r="30" spans="1:1">
      <c r="A30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40" zoomScaleNormal="140" workbookViewId="0">
      <selection activeCell="L18" sqref="L18"/>
    </sheetView>
  </sheetViews>
  <sheetFormatPr defaultRowHeight="14.25"/>
  <cols>
    <col min="1" max="1" width="24.125" customWidth="1"/>
    <col min="14" max="14" width="9.375" customWidth="1"/>
  </cols>
  <sheetData>
    <row r="1" spans="1:14">
      <c r="A1" s="8" t="s">
        <v>24</v>
      </c>
      <c r="B1" s="8" t="s">
        <v>61</v>
      </c>
      <c r="C1" s="8" t="s">
        <v>62</v>
      </c>
      <c r="D1" s="8" t="s">
        <v>63</v>
      </c>
      <c r="E1" s="8" t="s">
        <v>64</v>
      </c>
      <c r="F1" s="8" t="s">
        <v>65</v>
      </c>
      <c r="G1" s="8" t="s">
        <v>66</v>
      </c>
      <c r="H1" s="8" t="s">
        <v>67</v>
      </c>
      <c r="I1" s="8" t="s">
        <v>68</v>
      </c>
      <c r="J1" s="8" t="s">
        <v>69</v>
      </c>
      <c r="K1" s="8" t="s">
        <v>70</v>
      </c>
      <c r="L1" s="8" t="s">
        <v>71</v>
      </c>
      <c r="M1" s="8" t="s">
        <v>72</v>
      </c>
      <c r="N1" s="8" t="s">
        <v>73</v>
      </c>
    </row>
    <row r="2" spans="1:14">
      <c r="A2" s="8" t="s">
        <v>25</v>
      </c>
      <c r="B2" s="8">
        <v>-0.6</v>
      </c>
      <c r="C2" s="8">
        <v>1.3</v>
      </c>
      <c r="D2" s="8">
        <v>5.6</v>
      </c>
      <c r="E2" s="8">
        <v>10.8</v>
      </c>
      <c r="F2" s="8">
        <v>15.4</v>
      </c>
      <c r="G2" s="8">
        <v>18.8</v>
      </c>
      <c r="H2" s="8">
        <v>20.399999999999999</v>
      </c>
      <c r="I2" s="8">
        <v>19.5</v>
      </c>
      <c r="J2" s="8">
        <v>15.4</v>
      </c>
      <c r="K2" s="8">
        <v>10.3</v>
      </c>
      <c r="L2" s="8">
        <v>5.4</v>
      </c>
      <c r="M2" s="8">
        <v>0</v>
      </c>
      <c r="N2" s="12">
        <f>AVERAGE(B2:M2)</f>
        <v>10.191666666666666</v>
      </c>
    </row>
    <row r="3" spans="1:14">
      <c r="A3" s="8" t="s">
        <v>26</v>
      </c>
      <c r="B3" s="8">
        <v>42</v>
      </c>
      <c r="C3" s="8">
        <v>40.5</v>
      </c>
      <c r="D3" s="8">
        <v>49.4</v>
      </c>
      <c r="E3" s="8">
        <v>65.5</v>
      </c>
      <c r="F3" s="8">
        <v>78.8</v>
      </c>
      <c r="G3" s="8">
        <v>94.1</v>
      </c>
      <c r="H3" s="8">
        <v>95</v>
      </c>
      <c r="I3" s="8">
        <v>90</v>
      </c>
      <c r="J3" s="8">
        <v>85.7</v>
      </c>
      <c r="K3" s="8">
        <v>74</v>
      </c>
      <c r="L3" s="8">
        <v>79</v>
      </c>
      <c r="M3" s="8">
        <v>60</v>
      </c>
      <c r="N3" s="12">
        <f t="shared" ref="N3:N4" si="0">AVERAGE(B3:M3)</f>
        <v>71.166666666666671</v>
      </c>
    </row>
    <row r="4" spans="1:14">
      <c r="A4" s="8" t="s">
        <v>27</v>
      </c>
      <c r="B4" s="8">
        <v>52</v>
      </c>
      <c r="C4" s="8">
        <v>57</v>
      </c>
      <c r="D4" s="8">
        <v>76</v>
      </c>
      <c r="E4" s="8">
        <v>10</v>
      </c>
      <c r="F4" s="8">
        <v>4</v>
      </c>
      <c r="G4" s="8">
        <v>0</v>
      </c>
      <c r="H4" s="8">
        <v>0</v>
      </c>
      <c r="I4" s="8">
        <v>0</v>
      </c>
      <c r="J4" s="8">
        <v>0</v>
      </c>
      <c r="K4" s="8">
        <v>3</v>
      </c>
      <c r="L4" s="8">
        <v>60</v>
      </c>
      <c r="M4" s="8">
        <v>52</v>
      </c>
      <c r="N4" s="12">
        <f t="shared" si="0"/>
        <v>26.166666666666668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/>
  </sheetViews>
  <sheetFormatPr defaultRowHeight="14.25"/>
  <cols>
    <col min="4" max="4" width="29.375" customWidth="1"/>
    <col min="5" max="5" width="13.375" customWidth="1"/>
  </cols>
  <sheetData>
    <row r="3" spans="4:5">
      <c r="D3" t="s">
        <v>33</v>
      </c>
      <c r="E3" t="s">
        <v>34</v>
      </c>
    </row>
    <row r="4" spans="4:5">
      <c r="D4">
        <v>1</v>
      </c>
    </row>
    <row r="5" spans="4:5">
      <c r="D5">
        <v>1.75</v>
      </c>
    </row>
    <row r="6" spans="4:5">
      <c r="D6">
        <v>0.5</v>
      </c>
    </row>
    <row r="7" spans="4:5">
      <c r="D7">
        <v>0.25</v>
      </c>
    </row>
    <row r="30" spans="1:1">
      <c r="A30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/>
  </sheetViews>
  <sheetFormatPr defaultRowHeight="14.25"/>
  <cols>
    <col min="4" max="4" width="16" customWidth="1"/>
    <col min="5" max="5" width="13.375" customWidth="1"/>
    <col min="6" max="6" width="12.875" customWidth="1"/>
    <col min="7" max="7" width="14.375" customWidth="1"/>
  </cols>
  <sheetData>
    <row r="3" spans="4:7">
      <c r="D3" t="s">
        <v>35</v>
      </c>
      <c r="E3" t="s">
        <v>36</v>
      </c>
      <c r="F3" t="s">
        <v>37</v>
      </c>
      <c r="G3" t="s">
        <v>38</v>
      </c>
    </row>
    <row r="4" spans="4:7">
      <c r="D4" t="s">
        <v>39</v>
      </c>
      <c r="E4">
        <v>1.75</v>
      </c>
      <c r="F4">
        <v>21.98</v>
      </c>
    </row>
    <row r="5" spans="4:7">
      <c r="D5" t="s">
        <v>40</v>
      </c>
      <c r="E5">
        <v>5</v>
      </c>
      <c r="F5">
        <v>29.99</v>
      </c>
    </row>
    <row r="6" spans="4:7">
      <c r="D6" t="s">
        <v>41</v>
      </c>
      <c r="E6">
        <v>15</v>
      </c>
      <c r="F6">
        <v>224.85</v>
      </c>
    </row>
    <row r="7" spans="4:7">
      <c r="D7" t="s">
        <v>42</v>
      </c>
      <c r="E7">
        <v>0.2</v>
      </c>
      <c r="F7">
        <v>16.57</v>
      </c>
    </row>
    <row r="8" spans="4:7">
      <c r="D8" t="s">
        <v>43</v>
      </c>
      <c r="E8">
        <v>1</v>
      </c>
      <c r="F8">
        <v>8.99</v>
      </c>
    </row>
    <row r="30" spans="1:1">
      <c r="A30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workbookViewId="0"/>
  </sheetViews>
  <sheetFormatPr defaultRowHeight="14.25"/>
  <cols>
    <col min="4" max="4" width="16.625" customWidth="1"/>
    <col min="5" max="5" width="15.375" customWidth="1"/>
    <col min="6" max="6" width="22.625" customWidth="1"/>
    <col min="7" max="7" width="11.75" customWidth="1"/>
  </cols>
  <sheetData>
    <row r="4" spans="4:7">
      <c r="D4" t="s">
        <v>45</v>
      </c>
      <c r="E4" t="s">
        <v>46</v>
      </c>
      <c r="F4" t="s">
        <v>47</v>
      </c>
      <c r="G4" t="s">
        <v>48</v>
      </c>
    </row>
    <row r="5" spans="4:7">
      <c r="D5">
        <v>1</v>
      </c>
      <c r="E5">
        <v>2</v>
      </c>
      <c r="F5">
        <v>0</v>
      </c>
    </row>
    <row r="6" spans="4:7">
      <c r="D6">
        <v>2</v>
      </c>
      <c r="E6">
        <v>3</v>
      </c>
      <c r="F6">
        <v>1</v>
      </c>
    </row>
    <row r="7" spans="4:7">
      <c r="D7">
        <v>13</v>
      </c>
      <c r="E7">
        <v>1</v>
      </c>
      <c r="F7">
        <v>10</v>
      </c>
    </row>
    <row r="8" spans="4:7">
      <c r="D8">
        <v>19</v>
      </c>
      <c r="E8">
        <v>3</v>
      </c>
      <c r="F8">
        <v>19</v>
      </c>
    </row>
    <row r="9" spans="4:7">
      <c r="D9">
        <v>25</v>
      </c>
      <c r="E9">
        <v>2</v>
      </c>
      <c r="F9">
        <v>15</v>
      </c>
    </row>
    <row r="30" spans="1:1">
      <c r="A30" t="s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"/>
  <sheetViews>
    <sheetView workbookViewId="0"/>
  </sheetViews>
  <sheetFormatPr defaultRowHeight="14.25"/>
  <cols>
    <col min="5" max="5" width="12.625" customWidth="1"/>
    <col min="6" max="6" width="18" customWidth="1"/>
    <col min="7" max="7" width="15.125" customWidth="1"/>
    <col min="8" max="8" width="14" customWidth="1"/>
  </cols>
  <sheetData>
    <row r="4" spans="4:8">
      <c r="E4" t="s">
        <v>50</v>
      </c>
      <c r="F4" t="s">
        <v>51</v>
      </c>
      <c r="G4" t="s">
        <v>52</v>
      </c>
      <c r="H4" t="s">
        <v>53</v>
      </c>
    </row>
    <row r="5" spans="4:8">
      <c r="D5" t="s">
        <v>54</v>
      </c>
      <c r="E5">
        <v>698.99</v>
      </c>
      <c r="F5" s="1">
        <v>0.2</v>
      </c>
    </row>
    <row r="6" spans="4:8">
      <c r="D6" t="s">
        <v>55</v>
      </c>
      <c r="E6">
        <v>249.99</v>
      </c>
      <c r="F6" s="1">
        <v>0.25</v>
      </c>
    </row>
    <row r="7" spans="4:8">
      <c r="D7" t="s">
        <v>56</v>
      </c>
      <c r="E7">
        <v>459.99</v>
      </c>
      <c r="F7" s="1">
        <v>0.3</v>
      </c>
    </row>
    <row r="8" spans="4:8">
      <c r="D8" t="s">
        <v>57</v>
      </c>
      <c r="E8">
        <v>399.99</v>
      </c>
      <c r="F8" s="1">
        <v>0.4</v>
      </c>
    </row>
    <row r="9" spans="4:8">
      <c r="D9" t="s">
        <v>58</v>
      </c>
      <c r="E9">
        <v>857.25</v>
      </c>
      <c r="F9" s="1">
        <v>0.35</v>
      </c>
    </row>
    <row r="30" spans="1:1">
      <c r="A30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7c038a-0f61-486c-a8ca-ffce83998b64" xsi:nil="true"/>
    <Invited_Teachers xmlns="f87c038a-0f61-486c-a8ca-ffce83998b64" xsi:nil="true"/>
    <IsNotebookLocked xmlns="f87c038a-0f61-486c-a8ca-ffce83998b64" xsi:nil="true"/>
    <Leaders xmlns="f87c038a-0f61-486c-a8ca-ffce83998b64">
      <UserInfo>
        <DisplayName/>
        <AccountId xsi:nil="true"/>
        <AccountType/>
      </UserInfo>
    </Leaders>
    <Self_Registration_Enabled xmlns="f87c038a-0f61-486c-a8ca-ffce83998b64" xsi:nil="true"/>
    <Math_Settings xmlns="f87c038a-0f61-486c-a8ca-ffce83998b64" xsi:nil="true"/>
    <Has_Leaders_Only_SectionGroup xmlns="f87c038a-0f61-486c-a8ca-ffce83998b64" xsi:nil="true"/>
    <LMS_Mappings xmlns="f87c038a-0f61-486c-a8ca-ffce83998b64" xsi:nil="true"/>
    <Students xmlns="f87c038a-0f61-486c-a8ca-ffce83998b64">
      <UserInfo>
        <DisplayName/>
        <AccountId xsi:nil="true"/>
        <AccountType/>
      </UserInfo>
    </Students>
    <Templates xmlns="f87c038a-0f61-486c-a8ca-ffce83998b64" xsi:nil="true"/>
    <AppVersion xmlns="f87c038a-0f61-486c-a8ca-ffce83998b64" xsi:nil="true"/>
    <NotebookType xmlns="f87c038a-0f61-486c-a8ca-ffce83998b64" xsi:nil="true"/>
    <Teachers xmlns="f87c038a-0f61-486c-a8ca-ffce83998b64">
      <UserInfo>
        <DisplayName/>
        <AccountId xsi:nil="true"/>
        <AccountType/>
      </UserInfo>
    </Teachers>
    <Student_Groups xmlns="f87c038a-0f61-486c-a8ca-ffce83998b64">
      <UserInfo>
        <DisplayName/>
        <AccountId xsi:nil="true"/>
        <AccountType/>
      </UserInfo>
    </Student_Groups>
    <Owner xmlns="f87c038a-0f61-486c-a8ca-ffce83998b64">
      <UserInfo>
        <DisplayName/>
        <AccountId xsi:nil="true"/>
        <AccountType/>
      </UserInfo>
    </Owner>
    <Distribution_Groups xmlns="f87c038a-0f61-486c-a8ca-ffce83998b64" xsi:nil="true"/>
    <Has_Teacher_Only_SectionGroup xmlns="f87c038a-0f61-486c-a8ca-ffce83998b64" xsi:nil="true"/>
    <Member_Groups xmlns="f87c038a-0f61-486c-a8ca-ffce83998b64">
      <UserInfo>
        <DisplayName/>
        <AccountId xsi:nil="true"/>
        <AccountType/>
      </UserInfo>
    </Member_Groups>
    <DefaultSectionNames xmlns="f87c038a-0f61-486c-a8ca-ffce83998b64" xsi:nil="true"/>
    <Is_Collaboration_Space_Locked xmlns="f87c038a-0f61-486c-a8ca-ffce83998b64" xsi:nil="true"/>
    <Teams_Channel_Section_Location xmlns="f87c038a-0f61-486c-a8ca-ffce83998b64" xsi:nil="true"/>
    <Invited_Members xmlns="f87c038a-0f61-486c-a8ca-ffce83998b64" xsi:nil="true"/>
    <TeamsChannelId xmlns="f87c038a-0f61-486c-a8ca-ffce83998b64" xsi:nil="true"/>
    <Invited_Students xmlns="f87c038a-0f61-486c-a8ca-ffce83998b64" xsi:nil="true"/>
    <Invited_Leaders xmlns="f87c038a-0f61-486c-a8ca-ffce83998b64" xsi:nil="true"/>
    <FolderType xmlns="f87c038a-0f61-486c-a8ca-ffce83998b64" xsi:nil="true"/>
    <CultureName xmlns="f87c038a-0f61-486c-a8ca-ffce83998b64" xsi:nil="true"/>
    <Members xmlns="f87c038a-0f61-486c-a8ca-ffce83998b64">
      <UserInfo>
        <DisplayName/>
        <AccountId xsi:nil="true"/>
        <AccountType/>
      </UserInfo>
    </Memb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AC4E0D8E95B48BADCCB3799A701C5" ma:contentTypeVersion="45" ma:contentTypeDescription="Create a new document." ma:contentTypeScope="" ma:versionID="e689571a78c786e3b305fa43df592c15">
  <xsd:schema xmlns:xsd="http://www.w3.org/2001/XMLSchema" xmlns:xs="http://www.w3.org/2001/XMLSchema" xmlns:p="http://schemas.microsoft.com/office/2006/metadata/properties" xmlns:ns3="1ed46e35-59ec-4778-8eff-c458b38f4962" xmlns:ns4="f87c038a-0f61-486c-a8ca-ffce83998b64" targetNamespace="http://schemas.microsoft.com/office/2006/metadata/properties" ma:root="true" ma:fieldsID="ad29a9c8fcc1867f1def6434f28d182d" ns3:_="" ns4:_="">
    <xsd:import namespace="1ed46e35-59ec-4778-8eff-c458b38f4962"/>
    <xsd:import namespace="f87c038a-0f61-486c-a8ca-ffce83998b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Teams_Channel_Section_Locat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6e35-59ec-4778-8eff-c458b38f49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038a-0f61-486c-a8ca-ffce83998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MediaServiceLocation" ma:index="48" nillable="true" ma:displayName="Location" ma:internalName="MediaServiceLocation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50" nillable="true" ma:displayName="_activity" ma:hidden="true" ma:internalName="_activity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5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8DF4B-2461-48BD-9E7D-2D3399C22A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3D1AF-3865-4B92-94AA-C36EEC0BE01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1ed46e35-59ec-4778-8eff-c458b38f4962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87c038a-0f61-486c-a8ca-ffce83998b64"/>
  </ds:schemaRefs>
</ds:datastoreItem>
</file>

<file path=customXml/itemProps3.xml><?xml version="1.0" encoding="utf-8"?>
<ds:datastoreItem xmlns:ds="http://schemas.openxmlformats.org/officeDocument/2006/customXml" ds:itemID="{DB72DC32-863B-4E82-AC21-B2978D47D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46e35-59ec-4778-8eff-c458b38f4962"/>
    <ds:schemaRef ds:uri="f87c038a-0f61-486c-a8ca-ffce83998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Ankete</vt:lpstr>
      <vt:lpstr>Države</vt:lpstr>
      <vt:lpstr>Varaždin</vt:lpstr>
      <vt:lpstr>Sok</vt:lpstr>
      <vt:lpstr>Namirnice</vt:lpstr>
      <vt:lpstr>Sladoled</vt:lpstr>
      <vt:lpstr>Sniženje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Marija Sačer</dc:creator>
  <cp:keywords/>
  <dc:description/>
  <cp:lastModifiedBy>Korisnik</cp:lastModifiedBy>
  <cp:revision/>
  <dcterms:created xsi:type="dcterms:W3CDTF">2025-02-04T08:41:50Z</dcterms:created>
  <dcterms:modified xsi:type="dcterms:W3CDTF">2025-02-11T08:32:19Z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0x010100273AC4E0D8E95B48BADCCB3799A701C5</vt:lpwstr>
  </property>
</Properties>
</file>